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PC\Desktop\przetarg 2026\na stronę\Mięso\"/>
    </mc:Choice>
  </mc:AlternateContent>
  <xr:revisionPtr revIDLastSave="0" documentId="13_ncr:1_{5578712B-3B3A-4031-86AE-C8A7C0181469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CZĘŚĆ I" sheetId="3" r:id="rId1"/>
    <sheet name="CZĘŚC II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4" l="1"/>
  <c r="H22" i="4" s="1"/>
  <c r="F22" i="4"/>
  <c r="G21" i="4"/>
  <c r="H21" i="4" s="1"/>
  <c r="F21" i="4"/>
  <c r="G20" i="4"/>
  <c r="H20" i="4" s="1"/>
  <c r="F20" i="4"/>
  <c r="G19" i="4"/>
  <c r="H19" i="4" s="1"/>
  <c r="F19" i="4"/>
  <c r="G18" i="4"/>
  <c r="H18" i="4" s="1"/>
  <c r="F18" i="4"/>
  <c r="G17" i="4"/>
  <c r="H17" i="4" s="1"/>
  <c r="F17" i="4"/>
  <c r="G16" i="4"/>
  <c r="H16" i="4" s="1"/>
  <c r="F16" i="4"/>
  <c r="G15" i="4"/>
  <c r="H15" i="4" s="1"/>
  <c r="F15" i="4"/>
  <c r="G14" i="4"/>
  <c r="H14" i="4" s="1"/>
  <c r="F14" i="4"/>
  <c r="G13" i="4"/>
  <c r="H13" i="4" s="1"/>
  <c r="F13" i="4"/>
  <c r="G12" i="4"/>
  <c r="H12" i="4" s="1"/>
  <c r="F12" i="4"/>
  <c r="G11" i="4"/>
  <c r="H11" i="4" s="1"/>
  <c r="F11" i="4"/>
  <c r="G10" i="4"/>
  <c r="H10" i="4" s="1"/>
  <c r="F10" i="4"/>
  <c r="G9" i="4"/>
  <c r="H9" i="4" s="1"/>
  <c r="F9" i="4"/>
  <c r="G8" i="4"/>
  <c r="H8" i="4" s="1"/>
  <c r="F8" i="4"/>
  <c r="G7" i="4"/>
  <c r="H7" i="4" s="1"/>
  <c r="F7" i="4"/>
  <c r="G6" i="4"/>
  <c r="H6" i="4" s="1"/>
  <c r="F6" i="4"/>
  <c r="G5" i="4"/>
  <c r="H5" i="4" s="1"/>
  <c r="H23" i="4" s="1"/>
  <c r="F5" i="4"/>
  <c r="F23" i="4" s="1"/>
  <c r="G12" i="3"/>
  <c r="H12" i="3" s="1"/>
  <c r="F12" i="3"/>
  <c r="G11" i="3"/>
  <c r="H11" i="3" s="1"/>
  <c r="F11" i="3"/>
  <c r="G10" i="3"/>
  <c r="H10" i="3" s="1"/>
  <c r="F10" i="3"/>
  <c r="G9" i="3"/>
  <c r="H9" i="3" s="1"/>
  <c r="F9" i="3"/>
  <c r="G8" i="3"/>
  <c r="H8" i="3" s="1"/>
  <c r="F8" i="3"/>
  <c r="G7" i="3"/>
  <c r="H7" i="3" s="1"/>
  <c r="F7" i="3"/>
  <c r="G6" i="3"/>
  <c r="H6" i="3" s="1"/>
  <c r="F6" i="3"/>
  <c r="G5" i="3"/>
  <c r="H5" i="3" s="1"/>
  <c r="H13" i="3" s="1"/>
  <c r="F5" i="3"/>
  <c r="F13" i="3" s="1"/>
</calcChain>
</file>

<file path=xl/sharedStrings.xml><?xml version="1.0" encoding="utf-8"?>
<sst xmlns="http://schemas.openxmlformats.org/spreadsheetml/2006/main" count="100" uniqueCount="53">
  <si>
    <t>Miejskiego Przedszkola Nr 34 z Oddziałami Integracyjnymi w Płocku</t>
  </si>
  <si>
    <t>Załącznik nr 1a - Formularz cenowy</t>
  </si>
  <si>
    <t>L.P.</t>
  </si>
  <si>
    <t>NAZWA PRODUKTU</t>
  </si>
  <si>
    <t>Jedn. miary</t>
  </si>
  <si>
    <t>Ilość</t>
  </si>
  <si>
    <t>Cena jednostkowa netto</t>
  </si>
  <si>
    <t>Wartość netto</t>
  </si>
  <si>
    <t>Cena jednostkowa brutto</t>
  </si>
  <si>
    <t>Wartość brutto</t>
  </si>
  <si>
    <t>Stawka VAT</t>
  </si>
  <si>
    <t>kg</t>
  </si>
  <si>
    <t>szt</t>
  </si>
  <si>
    <t>RAZEM</t>
  </si>
  <si>
    <t>Załącznik nr 1b - Formularz cenowy</t>
  </si>
  <si>
    <t>SZPONDER EXTRA /na rosół/</t>
  </si>
  <si>
    <t>WIEPRZOWINA  - POLĘDWICZKI  extra, odtłuszczone</t>
  </si>
  <si>
    <t xml:space="preserve">Dostawa mięsa  i wędlin drobiowych na rok 2026 dla </t>
  </si>
  <si>
    <t>ŁĄCZNA CENA NETTO:</t>
  </si>
  <si>
    <t>(słownie: )</t>
  </si>
  <si>
    <t>ŁĄCZNIE TYTUŁEM VAT:</t>
  </si>
  <si>
    <t>ŁĄCZNA CENA BRUTTO:</t>
  </si>
  <si>
    <t>(słownie:  )</t>
  </si>
  <si>
    <t>…...................................</t>
  </si>
  <si>
    <t>miejscowość, data</t>
  </si>
  <si>
    <t>(podpis i pieczęć Wykonawcy)</t>
  </si>
  <si>
    <t>KURCZAK  - FILET Z KURCZAKA  mięso bez skóry, kości, tłuszczu, ścięgien ,błon, chrzęści. Mięso prawidłowo wykrwawione, ocieknięte, barwa mięśni jasnoróżowa, bez krwawych wylewów, zapach charakterystyczny dla mięsa świeżego, pojedyncze w przedziale wagowym 300-400g</t>
  </si>
  <si>
    <t>UDZIEC Z KURCZAKA BEZ KOŚCI, BEZ SKÓRY   mięso świeże, nie rozmrażane, bez skóry, kości, tłuszczu, błon, chrzęści; mięso prawidłowo wykrwawione, ocieknięte, barwa mięśni jasnoróżowa, bez krwawych wylewów, zapach charakterystyczny dla mięsa świeżego, pojedyncze w przedziale wagowym  90-120g</t>
  </si>
  <si>
    <t>KURCZAK ŚWIEŻY wypatroszony, w całości, nie rozmrażany, 1500-2000g</t>
  </si>
  <si>
    <t>WĄTRÓBKA DROBIOWA  podwójny lub pojedynczy płat pozbawiony części niejadalnych, bez zanieczyszczeń i skrzepów krwi</t>
  </si>
  <si>
    <t>WĘDLINA- TYPU KURCZAK GOTOWANY   wyrób parzony, wyprodukowany wyłącznie z mięsa kurcząt, zawartość mięsa min. 90%</t>
  </si>
  <si>
    <t>WĘDLINA - TYPU PIERŚ PIECZONA Z INDYKA     filet z indyka min. 90%, wędlina drobiowa z połączonych kawałków mięsa, grubo rozdrobniona, parzona</t>
  </si>
  <si>
    <t>INDYK - FILET Z INDYKA     mięso świeże, nie rozmrażane,  bez skóry, kości, tłuszczu, ścięgien, błon,  chrzęści; mięso prawidłowo wykrwawione, ocieknięte; barwa mięśni jasnoróżowa, bez krwawych wylewów, zapach charakterystyczny dla mięsa świeżego indyczego;  przedział wagowy 1000-1500g,</t>
  </si>
  <si>
    <t>WĘDLINA - SZYNKA TYPU DELIKATESOWA Z FILETA KURCZAKA     filet z kurczaka min. 89%, wędlina drobiowa z połączonych kawałków mięsa, grubo rozdrobniona, parzona</t>
  </si>
  <si>
    <t>…...........................................................</t>
  </si>
  <si>
    <t>KIEŁBASA CIENKA TYPU PODWAWELSKA/TORUŃSKA                                      na przekroju składniki średnio rozdrobnione, równomiernie rozmieszczone, dobrze związane, konsystencja ścisła, mięso wieprzowe min. 84%</t>
  </si>
  <si>
    <t>SZYNKA PIECZENIOWA   extra, bez kości, tłuszczu, konsystencja jędrna, zapach swoisty, barwa ciemnoczerwona, powierzchnia czysta, niezakrwawiona, świeże nierozmrażane</t>
  </si>
  <si>
    <t>WOŁOWINA EXTRA  zrazówka, ligawa, bez kości, tłuszczu, konsystencja jędrna, zapach swoisty, barwa ciemnoczerwona, powierzchnia czysta, niezakrwawiona, świeże nierozmrażane</t>
  </si>
  <si>
    <t>GULASZ WOŁOWY   mięso wołowe pokrojone, odpowiednie do przygotowania gulaszu, zapach swoisty, barwa ciemnoczerwona, niezakrwawiona, świeże nierozmrażane</t>
  </si>
  <si>
    <t>WIEPRZOWINA - SCHAB ŚRODKOWY B/K   o średnicy nie większej niż 10cm, świeży, słonina zdjęta, nierozmrażany, kawałek 1500-3000g</t>
  </si>
  <si>
    <t>WIEPRZOWINA - KARKÓWKA   extra, bez kości, tłuszczu, konsystencja jędrna, zapach swoisty, barwa ciemnoczerwona, powierzchnia czysta, niezakrwawiona, świeże nierozmrażane</t>
  </si>
  <si>
    <t>WIEPRZOWINA - ŁOPATKA     bez skóry, bez kości, bez wierzchniej warstwy tłuszczu, świeża, nierozmrażana, kawałki 1000-1500g</t>
  </si>
  <si>
    <t>KIEŁBASA BIAŁA    surowa, extra, mięso wieprzowe min. 70%</t>
  </si>
  <si>
    <r>
      <t>WĘDLINA - KIEŁBASA GRUBO PARZONA  podsuszana kiełbasa z dużych kawałków szynek wieprzowych</t>
    </r>
    <r>
      <rPr>
        <sz val="10"/>
        <color rgb="FF000000"/>
        <rFont val="Calibri"/>
        <family val="2"/>
        <charset val="238"/>
        <scheme val="minor"/>
      </rPr>
      <t>, mięso wieprzowe min. 97%, grubo rozdrobniony, wędzony, parzony</t>
    </r>
  </si>
  <si>
    <t>WĘDLINA - KIEŁBASA KRAKOWSKA SUCHA   osłonka dobrze przylegająca, składniki na przekroju grubo rozdrobnione, równomiernie rozłożone, dobrze związane, mięso wieprzowe min. 127g na 100g produktu</t>
  </si>
  <si>
    <t xml:space="preserve"> WĘDLINA - ŻYWIECKA SUCHA   osłonka dobrze przylegająca, składniki na przekroju grubo rozdrobnione, równomiernie rozłożone, dobrze związane, mięso wieprzowe min. 127g na 100 g produktu</t>
  </si>
  <si>
    <r>
      <t xml:space="preserve">WĘDLINA - SZYNKA     produkt z peklowanej metodą tradycyjną szynki wieprzowej umieszczonej w siatce lub związany sznurkiem. Produkt poddany obróbce termicznej wędzenia tradycyjnego, </t>
    </r>
    <r>
      <rPr>
        <sz val="10"/>
        <color rgb="FF000000"/>
        <rFont val="Calibri"/>
        <family val="2"/>
        <charset val="238"/>
        <scheme val="minor"/>
      </rPr>
      <t>mięso wieprzowe min. 93%, wędzona, parzona, o składzie identycznym lub porównywalnym:</t>
    </r>
    <r>
      <rPr>
        <sz val="10"/>
        <color theme="1"/>
        <rFont val="Calibri"/>
        <family val="2"/>
        <charset val="238"/>
        <scheme val="minor"/>
      </rPr>
      <t xml:space="preserve"> mięso wieprzowe, cukier, przyprawy naturalne, sól, substancja konserwująca (azotyn sodu)</t>
    </r>
  </si>
  <si>
    <r>
      <t xml:space="preserve">WĘDLINA – SCHAB PIECZONY    wieprzowy, bez dodatku </t>
    </r>
    <r>
      <rPr>
        <sz val="10"/>
        <color theme="1"/>
        <rFont val="Calibri"/>
        <family val="2"/>
        <charset val="238"/>
        <scheme val="minor"/>
      </rPr>
      <t xml:space="preserve">konserwantów, glutaminianu sodu i fosforanów, min. 117g mięsa na 100 g produktu </t>
    </r>
  </si>
  <si>
    <t>PARÓWKA Z SZYNKI TYPU JBB    z szynki, bez dodatku fosforanów, 93% mięsa z szynki wieprzowej, hermetycznie zapakowane</t>
  </si>
  <si>
    <t>WĘDLINA - SZYNKA                                                                                      bez dodatku konserwantów, glutaminianu sodu, fosforanów. Min. Ilość 117g na 100g produktu o składzie identycznym lub porównywalnym: mięso wieprzowe, cukier, przyprawy naturalne, sól, substancja konserwująca (azotyn sodu)</t>
  </si>
  <si>
    <t xml:space="preserve">KABANOS     typu Tarczyński wieprzowy/JBB Bankietowe z dodatkiem wieprzowiny, opak. jednostkowe ok 1,7-2kg </t>
  </si>
  <si>
    <t>…...........................................</t>
  </si>
  <si>
    <t xml:space="preserve">Dostawa mięsa i wędlin  wieprzowych oraz wołowiny na rok 2026 dla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</si>
</sst>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8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 "/>
      <charset val="238"/>
    </font>
    <font>
      <sz val="10"/>
      <color rgb="FF000000"/>
      <name val="Calibri"/>
      <family val="2"/>
      <charset val="238"/>
      <scheme val="minor"/>
    </font>
    <font>
      <sz val="10"/>
      <color theme="1"/>
      <name val="Calibri "/>
      <charset val="238"/>
    </font>
    <font>
      <b/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164" fontId="1" fillId="0" borderId="1" xfId="0" applyNumberFormat="1" applyFont="1" applyBorder="1" applyAlignment="1">
      <alignment horizontal="right" vertical="center"/>
    </xf>
    <xf numFmtId="164" fontId="1" fillId="2" borderId="1" xfId="0" applyNumberFormat="1" applyFont="1" applyFill="1" applyBorder="1" applyAlignment="1">
      <alignment horizontal="right" vertical="center"/>
    </xf>
    <xf numFmtId="9" fontId="1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right" vertical="center" wrapText="1"/>
    </xf>
    <xf numFmtId="164" fontId="7" fillId="2" borderId="1" xfId="0" applyNumberFormat="1" applyFont="1" applyFill="1" applyBorder="1" applyAlignment="1">
      <alignment horizontal="righ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right" vertical="center"/>
    </xf>
    <xf numFmtId="164" fontId="3" fillId="2" borderId="1" xfId="0" applyNumberFormat="1" applyFont="1" applyFill="1" applyBorder="1" applyAlignment="1">
      <alignment horizontal="right" vertical="center"/>
    </xf>
    <xf numFmtId="9" fontId="3" fillId="2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right" vertical="center"/>
    </xf>
    <xf numFmtId="2" fontId="3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/>
    </xf>
    <xf numFmtId="0" fontId="0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7" fillId="0" borderId="3" xfId="0" applyFont="1" applyBorder="1" applyAlignment="1">
      <alignment horizontal="right"/>
    </xf>
    <xf numFmtId="0" fontId="1" fillId="0" borderId="0" xfId="0" applyFont="1" applyBorder="1"/>
    <xf numFmtId="0" fontId="1" fillId="0" borderId="0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6DEA5-96E2-4054-B447-7917382F9F02}">
  <dimension ref="A1:J24"/>
  <sheetViews>
    <sheetView tabSelected="1" workbookViewId="0">
      <selection activeCell="B36" sqref="B36"/>
    </sheetView>
  </sheetViews>
  <sheetFormatPr defaultRowHeight="12.75"/>
  <cols>
    <col min="1" max="1" width="3.5703125" style="1" customWidth="1"/>
    <col min="2" max="2" width="77.85546875" style="1" customWidth="1"/>
    <col min="3" max="3" width="5.140625" style="1" customWidth="1"/>
    <col min="4" max="4" width="7.140625" style="1" customWidth="1"/>
    <col min="5" max="5" width="11" style="1" bestFit="1" customWidth="1"/>
    <col min="6" max="6" width="9.5703125" style="1" customWidth="1"/>
    <col min="7" max="7" width="11.85546875" style="1" customWidth="1"/>
    <col min="8" max="8" width="10.42578125" style="1" customWidth="1"/>
    <col min="9" max="9" width="6.85546875" style="1" customWidth="1"/>
    <col min="10" max="16384" width="9.140625" style="1"/>
  </cols>
  <sheetData>
    <row r="1" spans="1:10">
      <c r="B1" s="13" t="s">
        <v>17</v>
      </c>
      <c r="C1" s="13"/>
      <c r="D1" s="13"/>
      <c r="E1" s="13"/>
      <c r="F1" s="13"/>
      <c r="G1" s="13"/>
      <c r="H1" s="13"/>
    </row>
    <row r="2" spans="1:10">
      <c r="A2" s="43"/>
      <c r="B2" s="44" t="s">
        <v>0</v>
      </c>
      <c r="C2" s="44"/>
      <c r="D2" s="44"/>
      <c r="E2" s="44"/>
      <c r="F2" s="44"/>
      <c r="G2" s="44"/>
      <c r="H2" s="44"/>
      <c r="I2" s="43"/>
    </row>
    <row r="3" spans="1:10">
      <c r="A3" s="42" t="s">
        <v>1</v>
      </c>
      <c r="B3" s="42"/>
      <c r="C3" s="42"/>
      <c r="D3" s="42"/>
      <c r="E3" s="42"/>
      <c r="F3" s="42"/>
      <c r="G3" s="42"/>
      <c r="H3" s="42"/>
      <c r="I3" s="42"/>
    </row>
    <row r="4" spans="1:10" ht="36">
      <c r="A4" s="20" t="s">
        <v>2</v>
      </c>
      <c r="B4" s="20" t="s">
        <v>3</v>
      </c>
      <c r="C4" s="21" t="s">
        <v>4</v>
      </c>
      <c r="D4" s="21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</row>
    <row r="5" spans="1:10" ht="54.75" customHeight="1">
      <c r="A5" s="2">
        <v>1</v>
      </c>
      <c r="B5" s="7" t="s">
        <v>32</v>
      </c>
      <c r="C5" s="22" t="s">
        <v>11</v>
      </c>
      <c r="D5" s="22">
        <v>170</v>
      </c>
      <c r="E5" s="23"/>
      <c r="F5" s="24">
        <f>D5*E5</f>
        <v>0</v>
      </c>
      <c r="G5" s="24">
        <f>E5*1.05</f>
        <v>0</v>
      </c>
      <c r="H5" s="24">
        <f>D5*G5</f>
        <v>0</v>
      </c>
      <c r="I5" s="25">
        <v>0.05</v>
      </c>
    </row>
    <row r="6" spans="1:10" ht="51" customHeight="1">
      <c r="A6" s="2">
        <v>2</v>
      </c>
      <c r="B6" s="28" t="s">
        <v>26</v>
      </c>
      <c r="C6" s="22" t="s">
        <v>11</v>
      </c>
      <c r="D6" s="22">
        <v>350</v>
      </c>
      <c r="E6" s="23"/>
      <c r="F6" s="24">
        <f t="shared" ref="F6:F12" si="0">D6*E6</f>
        <v>0</v>
      </c>
      <c r="G6" s="24">
        <f t="shared" ref="G6:G12" si="1">E6*1.05</f>
        <v>0</v>
      </c>
      <c r="H6" s="24">
        <f t="shared" ref="H6:H12" si="2">D6*G6</f>
        <v>0</v>
      </c>
      <c r="I6" s="25">
        <v>0.05</v>
      </c>
    </row>
    <row r="7" spans="1:10" ht="19.5" customHeight="1">
      <c r="A7" s="2">
        <v>3</v>
      </c>
      <c r="B7" s="7" t="s">
        <v>28</v>
      </c>
      <c r="C7" s="22" t="s">
        <v>11</v>
      </c>
      <c r="D7" s="22">
        <v>130</v>
      </c>
      <c r="E7" s="23"/>
      <c r="F7" s="24">
        <f t="shared" si="0"/>
        <v>0</v>
      </c>
      <c r="G7" s="24">
        <f t="shared" si="1"/>
        <v>0</v>
      </c>
      <c r="H7" s="24">
        <f t="shared" si="2"/>
        <v>0</v>
      </c>
      <c r="I7" s="25">
        <v>0.05</v>
      </c>
    </row>
    <row r="8" spans="1:10" ht="51.75" customHeight="1">
      <c r="A8" s="2">
        <v>4</v>
      </c>
      <c r="B8" s="28" t="s">
        <v>27</v>
      </c>
      <c r="C8" s="22" t="s">
        <v>11</v>
      </c>
      <c r="D8" s="22">
        <v>70</v>
      </c>
      <c r="E8" s="23"/>
      <c r="F8" s="24">
        <f t="shared" si="0"/>
        <v>0</v>
      </c>
      <c r="G8" s="24">
        <f t="shared" si="1"/>
        <v>0</v>
      </c>
      <c r="H8" s="24">
        <f t="shared" si="2"/>
        <v>0</v>
      </c>
      <c r="I8" s="25">
        <v>0.05</v>
      </c>
    </row>
    <row r="9" spans="1:10" ht="28.5" customHeight="1">
      <c r="A9" s="2">
        <v>5</v>
      </c>
      <c r="B9" s="29" t="s">
        <v>29</v>
      </c>
      <c r="C9" s="22" t="s">
        <v>11</v>
      </c>
      <c r="D9" s="22">
        <v>80</v>
      </c>
      <c r="E9" s="23"/>
      <c r="F9" s="24">
        <f t="shared" si="0"/>
        <v>0</v>
      </c>
      <c r="G9" s="24">
        <f t="shared" si="1"/>
        <v>0</v>
      </c>
      <c r="H9" s="24">
        <f t="shared" si="2"/>
        <v>0</v>
      </c>
      <c r="I9" s="25">
        <v>0.05</v>
      </c>
    </row>
    <row r="10" spans="1:10" ht="29.25" customHeight="1">
      <c r="A10" s="2">
        <v>6</v>
      </c>
      <c r="B10" s="28" t="s">
        <v>33</v>
      </c>
      <c r="C10" s="22" t="s">
        <v>11</v>
      </c>
      <c r="D10" s="22">
        <v>10</v>
      </c>
      <c r="E10" s="23"/>
      <c r="F10" s="24">
        <f t="shared" si="0"/>
        <v>0</v>
      </c>
      <c r="G10" s="24">
        <f t="shared" si="1"/>
        <v>0</v>
      </c>
      <c r="H10" s="24">
        <f t="shared" si="2"/>
        <v>0</v>
      </c>
      <c r="I10" s="25">
        <v>0.05</v>
      </c>
    </row>
    <row r="11" spans="1:10" ht="27.75" customHeight="1">
      <c r="A11" s="2">
        <v>7</v>
      </c>
      <c r="B11" s="29" t="s">
        <v>30</v>
      </c>
      <c r="C11" s="22" t="s">
        <v>11</v>
      </c>
      <c r="D11" s="22">
        <v>90</v>
      </c>
      <c r="E11" s="23"/>
      <c r="F11" s="24">
        <f t="shared" si="0"/>
        <v>0</v>
      </c>
      <c r="G11" s="24">
        <f t="shared" si="1"/>
        <v>0</v>
      </c>
      <c r="H11" s="24">
        <f t="shared" si="2"/>
        <v>0</v>
      </c>
      <c r="I11" s="25">
        <v>0.05</v>
      </c>
    </row>
    <row r="12" spans="1:10" ht="25.5" customHeight="1">
      <c r="A12" s="2">
        <v>8</v>
      </c>
      <c r="B12" s="28" t="s">
        <v>31</v>
      </c>
      <c r="C12" s="22" t="s">
        <v>11</v>
      </c>
      <c r="D12" s="22">
        <v>20</v>
      </c>
      <c r="E12" s="23"/>
      <c r="F12" s="24">
        <f t="shared" si="0"/>
        <v>0</v>
      </c>
      <c r="G12" s="24">
        <f t="shared" si="1"/>
        <v>0</v>
      </c>
      <c r="H12" s="24">
        <f t="shared" si="2"/>
        <v>0</v>
      </c>
      <c r="I12" s="25">
        <v>0.05</v>
      </c>
    </row>
    <row r="13" spans="1:10" ht="21.75" customHeight="1">
      <c r="A13" s="2"/>
      <c r="B13" s="17" t="s">
        <v>13</v>
      </c>
      <c r="C13" s="22" t="s">
        <v>12</v>
      </c>
      <c r="D13" s="22"/>
      <c r="E13" s="26"/>
      <c r="F13" s="18">
        <f>SUM(F5:F12)</f>
        <v>0</v>
      </c>
      <c r="G13" s="18"/>
      <c r="H13" s="18">
        <f>SUM(H5:H12)</f>
        <v>0</v>
      </c>
      <c r="I13" s="27"/>
    </row>
    <row r="14" spans="1:10" ht="16.5" customHeight="1"/>
    <row r="15" spans="1:10" ht="21.75" customHeight="1">
      <c r="A15" s="9"/>
      <c r="B15" s="10" t="s">
        <v>18</v>
      </c>
      <c r="C15" s="10"/>
      <c r="D15" s="10"/>
      <c r="E15" s="10"/>
      <c r="F15" s="10"/>
      <c r="G15" s="10"/>
      <c r="H15" s="10"/>
      <c r="I15" s="10"/>
      <c r="J15" s="11"/>
    </row>
    <row r="16" spans="1:10" ht="16.5" customHeight="1">
      <c r="A16" s="9"/>
      <c r="B16" s="12" t="s">
        <v>19</v>
      </c>
      <c r="C16" s="12"/>
      <c r="D16" s="12"/>
      <c r="E16" s="12"/>
      <c r="F16" s="12"/>
      <c r="G16" s="12"/>
      <c r="H16" s="12"/>
      <c r="I16" s="12"/>
      <c r="J16" s="11"/>
    </row>
    <row r="17" spans="1:10" ht="18" customHeight="1">
      <c r="A17" s="9"/>
      <c r="B17" s="12" t="s">
        <v>20</v>
      </c>
      <c r="C17" s="12"/>
      <c r="D17" s="12"/>
      <c r="E17" s="12"/>
      <c r="F17" s="12"/>
      <c r="G17" s="12"/>
      <c r="H17" s="12"/>
      <c r="I17" s="12"/>
      <c r="J17" s="11"/>
    </row>
    <row r="18" spans="1:10" ht="13.5" customHeight="1">
      <c r="A18" s="9"/>
      <c r="B18" s="10" t="s">
        <v>19</v>
      </c>
      <c r="C18" s="10"/>
      <c r="D18" s="10"/>
      <c r="E18" s="10"/>
      <c r="F18" s="10"/>
      <c r="G18" s="10"/>
      <c r="H18" s="10"/>
      <c r="I18" s="10"/>
    </row>
    <row r="19" spans="1:10">
      <c r="A19" s="9"/>
      <c r="B19" s="10" t="s">
        <v>21</v>
      </c>
      <c r="C19" s="10"/>
      <c r="D19" s="10"/>
      <c r="E19" s="10"/>
      <c r="F19" s="10"/>
      <c r="G19" s="10"/>
      <c r="H19" s="10"/>
      <c r="I19" s="10"/>
      <c r="J19" s="11"/>
    </row>
    <row r="20" spans="1:10" ht="16.5" customHeight="1">
      <c r="A20" s="9"/>
      <c r="B20" s="12" t="s">
        <v>22</v>
      </c>
      <c r="C20" s="12"/>
      <c r="D20" s="12"/>
      <c r="E20" s="12"/>
      <c r="F20" s="12"/>
      <c r="G20" s="12"/>
      <c r="H20" s="12"/>
      <c r="I20" s="12"/>
      <c r="J20" s="11"/>
    </row>
    <row r="21" spans="1:10">
      <c r="A21" s="9"/>
      <c r="B21" s="11"/>
      <c r="C21" s="9"/>
      <c r="D21" s="9"/>
      <c r="E21" s="11"/>
      <c r="F21" s="11"/>
      <c r="G21" s="11"/>
      <c r="H21" s="11"/>
      <c r="I21" s="11"/>
      <c r="J21" s="11"/>
    </row>
    <row r="22" spans="1:10" ht="5.25" customHeight="1">
      <c r="A22" s="9"/>
      <c r="B22" s="11"/>
      <c r="C22" s="9"/>
      <c r="D22" s="9"/>
      <c r="E22" s="11"/>
      <c r="F22" s="11"/>
      <c r="G22" s="11"/>
      <c r="H22" s="11"/>
      <c r="I22" s="11"/>
      <c r="J22" s="11"/>
    </row>
    <row r="23" spans="1:10" ht="20.25" customHeight="1">
      <c r="A23" s="9"/>
      <c r="B23" s="11" t="s">
        <v>23</v>
      </c>
      <c r="C23" s="9"/>
      <c r="D23" s="9"/>
      <c r="E23" s="11"/>
      <c r="F23" s="12" t="s">
        <v>34</v>
      </c>
      <c r="G23" s="12"/>
      <c r="H23" s="12"/>
      <c r="I23" s="11"/>
      <c r="J23" s="11"/>
    </row>
    <row r="24" spans="1:10" ht="15" customHeight="1">
      <c r="A24" s="9"/>
      <c r="B24" s="11" t="s">
        <v>24</v>
      </c>
      <c r="C24" s="9"/>
      <c r="D24" s="9"/>
      <c r="E24" s="11"/>
      <c r="F24" s="11" t="s">
        <v>25</v>
      </c>
      <c r="G24" s="11"/>
      <c r="H24" s="11"/>
      <c r="I24" s="11"/>
      <c r="J24" s="11"/>
    </row>
  </sheetData>
  <mergeCells count="10">
    <mergeCell ref="B17:I17"/>
    <mergeCell ref="B19:I19"/>
    <mergeCell ref="B20:I20"/>
    <mergeCell ref="B16:I16"/>
    <mergeCell ref="B18:I18"/>
    <mergeCell ref="F23:H23"/>
    <mergeCell ref="B1:H1"/>
    <mergeCell ref="B2:H2"/>
    <mergeCell ref="A3:I3"/>
    <mergeCell ref="B15:I15"/>
  </mergeCells>
  <pageMargins left="3.937007874015748E-2" right="3.937007874015748E-2" top="0.19685039370078741" bottom="0.19685039370078741" header="0.11811023622047245" footer="0.11811023622047245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2540A-7A86-4278-95F8-9482C5B40936}">
  <dimension ref="A1:J42"/>
  <sheetViews>
    <sheetView workbookViewId="0">
      <selection activeCell="K4" sqref="K4"/>
    </sheetView>
  </sheetViews>
  <sheetFormatPr defaultRowHeight="12.75"/>
  <cols>
    <col min="1" max="1" width="4.140625" style="1" customWidth="1"/>
    <col min="2" max="2" width="69" style="1" customWidth="1"/>
    <col min="3" max="3" width="7.42578125" style="1" customWidth="1"/>
    <col min="4" max="4" width="7.85546875" style="1" customWidth="1"/>
    <col min="5" max="5" width="11.5703125" style="1" customWidth="1"/>
    <col min="6" max="6" width="9.7109375" style="1" customWidth="1"/>
    <col min="7" max="7" width="12" style="1" customWidth="1"/>
    <col min="8" max="8" width="11" style="1" customWidth="1"/>
    <col min="9" max="9" width="6.7109375" style="1" customWidth="1"/>
    <col min="10" max="16384" width="9.140625" style="1"/>
  </cols>
  <sheetData>
    <row r="1" spans="1:9">
      <c r="B1" s="13" t="s">
        <v>52</v>
      </c>
      <c r="C1" s="13"/>
      <c r="D1" s="13"/>
      <c r="E1" s="13"/>
      <c r="F1" s="13"/>
      <c r="G1" s="13"/>
      <c r="H1" s="13"/>
    </row>
    <row r="2" spans="1:9">
      <c r="A2" s="43"/>
      <c r="B2" s="44" t="s">
        <v>0</v>
      </c>
      <c r="C2" s="44"/>
      <c r="D2" s="44"/>
      <c r="E2" s="44"/>
      <c r="F2" s="44"/>
      <c r="G2" s="44"/>
      <c r="H2" s="44"/>
      <c r="I2" s="43"/>
    </row>
    <row r="3" spans="1:9">
      <c r="A3" s="42" t="s">
        <v>14</v>
      </c>
      <c r="B3" s="42"/>
      <c r="C3" s="42"/>
      <c r="D3" s="42"/>
      <c r="E3" s="42"/>
      <c r="F3" s="42"/>
      <c r="G3" s="42"/>
      <c r="H3" s="42"/>
      <c r="I3" s="42"/>
    </row>
    <row r="4" spans="1:9" ht="38.25">
      <c r="A4" s="2" t="s">
        <v>2</v>
      </c>
      <c r="B4" s="2" t="s">
        <v>3</v>
      </c>
      <c r="C4" s="3" t="s">
        <v>4</v>
      </c>
      <c r="D4" s="3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</row>
    <row r="5" spans="1:9" ht="45.75" customHeight="1">
      <c r="A5" s="2">
        <v>1</v>
      </c>
      <c r="B5" s="31" t="s">
        <v>37</v>
      </c>
      <c r="C5" s="2" t="s">
        <v>11</v>
      </c>
      <c r="D5" s="2">
        <v>130</v>
      </c>
      <c r="E5" s="14"/>
      <c r="F5" s="15">
        <f>D5*E5</f>
        <v>0</v>
      </c>
      <c r="G5" s="15">
        <f>E5*1.05</f>
        <v>0</v>
      </c>
      <c r="H5" s="15">
        <f>D5*G5</f>
        <v>0</v>
      </c>
      <c r="I5" s="16">
        <v>0.05</v>
      </c>
    </row>
    <row r="6" spans="1:9" ht="38.25">
      <c r="A6" s="2">
        <v>2</v>
      </c>
      <c r="B6" s="28" t="s">
        <v>38</v>
      </c>
      <c r="C6" s="2" t="s">
        <v>11</v>
      </c>
      <c r="D6" s="2">
        <v>20</v>
      </c>
      <c r="E6" s="14"/>
      <c r="F6" s="15">
        <f t="shared" ref="F6:F22" si="0">D6*E6</f>
        <v>0</v>
      </c>
      <c r="G6" s="15">
        <f t="shared" ref="G6:G22" si="1">E6*1.05</f>
        <v>0</v>
      </c>
      <c r="H6" s="15">
        <f t="shared" ref="H6:H22" si="2">D6*G6</f>
        <v>0</v>
      </c>
      <c r="I6" s="16">
        <v>0.05</v>
      </c>
    </row>
    <row r="7" spans="1:9" ht="18" customHeight="1">
      <c r="A7" s="2">
        <v>3</v>
      </c>
      <c r="B7" s="6" t="s">
        <v>15</v>
      </c>
      <c r="C7" s="2" t="s">
        <v>11</v>
      </c>
      <c r="D7" s="2">
        <v>20</v>
      </c>
      <c r="E7" s="14"/>
      <c r="F7" s="15">
        <f t="shared" si="0"/>
        <v>0</v>
      </c>
      <c r="G7" s="15">
        <f t="shared" si="1"/>
        <v>0</v>
      </c>
      <c r="H7" s="15">
        <f t="shared" si="2"/>
        <v>0</v>
      </c>
      <c r="I7" s="16">
        <v>0.05</v>
      </c>
    </row>
    <row r="8" spans="1:9" ht="20.25" customHeight="1">
      <c r="A8" s="2">
        <v>4</v>
      </c>
      <c r="B8" s="6" t="s">
        <v>16</v>
      </c>
      <c r="C8" s="2" t="s">
        <v>11</v>
      </c>
      <c r="D8" s="2">
        <v>50</v>
      </c>
      <c r="E8" s="14"/>
      <c r="F8" s="15">
        <f t="shared" si="0"/>
        <v>0</v>
      </c>
      <c r="G8" s="15">
        <f t="shared" si="1"/>
        <v>0</v>
      </c>
      <c r="H8" s="15">
        <f t="shared" si="2"/>
        <v>0</v>
      </c>
      <c r="I8" s="16">
        <v>0.05</v>
      </c>
    </row>
    <row r="9" spans="1:9" ht="30.75" customHeight="1">
      <c r="A9" s="2">
        <v>5</v>
      </c>
      <c r="B9" s="32" t="s">
        <v>39</v>
      </c>
      <c r="C9" s="2" t="s">
        <v>11</v>
      </c>
      <c r="D9" s="2">
        <v>130</v>
      </c>
      <c r="E9" s="14"/>
      <c r="F9" s="15">
        <f t="shared" si="0"/>
        <v>0</v>
      </c>
      <c r="G9" s="15">
        <f t="shared" si="1"/>
        <v>0</v>
      </c>
      <c r="H9" s="15">
        <f t="shared" si="2"/>
        <v>0</v>
      </c>
      <c r="I9" s="16">
        <v>0.05</v>
      </c>
    </row>
    <row r="10" spans="1:9" ht="39.75" customHeight="1">
      <c r="A10" s="2">
        <v>6</v>
      </c>
      <c r="B10" s="6" t="s">
        <v>40</v>
      </c>
      <c r="C10" s="2" t="s">
        <v>11</v>
      </c>
      <c r="D10" s="2">
        <v>160</v>
      </c>
      <c r="E10" s="14"/>
      <c r="F10" s="15">
        <f t="shared" si="0"/>
        <v>0</v>
      </c>
      <c r="G10" s="15">
        <f t="shared" si="1"/>
        <v>0</v>
      </c>
      <c r="H10" s="15">
        <f t="shared" si="2"/>
        <v>0</v>
      </c>
      <c r="I10" s="16">
        <v>0.05</v>
      </c>
    </row>
    <row r="11" spans="1:9" ht="30.75" customHeight="1">
      <c r="A11" s="2">
        <v>7</v>
      </c>
      <c r="B11" s="33" t="s">
        <v>41</v>
      </c>
      <c r="C11" s="2" t="s">
        <v>11</v>
      </c>
      <c r="D11" s="2">
        <v>70</v>
      </c>
      <c r="E11" s="14"/>
      <c r="F11" s="15">
        <f t="shared" si="0"/>
        <v>0</v>
      </c>
      <c r="G11" s="15">
        <f t="shared" si="1"/>
        <v>0</v>
      </c>
      <c r="H11" s="15">
        <f t="shared" si="2"/>
        <v>0</v>
      </c>
      <c r="I11" s="16">
        <v>0.05</v>
      </c>
    </row>
    <row r="12" spans="1:9" ht="43.5" customHeight="1">
      <c r="A12" s="2">
        <v>8</v>
      </c>
      <c r="B12" s="34" t="s">
        <v>36</v>
      </c>
      <c r="C12" s="2" t="s">
        <v>11</v>
      </c>
      <c r="D12" s="2">
        <v>180</v>
      </c>
      <c r="E12" s="14"/>
      <c r="F12" s="15">
        <f t="shared" si="0"/>
        <v>0</v>
      </c>
      <c r="G12" s="15">
        <f t="shared" si="1"/>
        <v>0</v>
      </c>
      <c r="H12" s="15">
        <f t="shared" si="2"/>
        <v>0</v>
      </c>
      <c r="I12" s="16">
        <v>0.05</v>
      </c>
    </row>
    <row r="13" spans="1:9" ht="24.75" customHeight="1">
      <c r="A13" s="2">
        <v>9</v>
      </c>
      <c r="B13" s="6" t="s">
        <v>42</v>
      </c>
      <c r="C13" s="2" t="s">
        <v>11</v>
      </c>
      <c r="D13" s="2">
        <v>40</v>
      </c>
      <c r="E13" s="14"/>
      <c r="F13" s="15">
        <f t="shared" si="0"/>
        <v>0</v>
      </c>
      <c r="G13" s="15">
        <f t="shared" si="1"/>
        <v>0</v>
      </c>
      <c r="H13" s="15">
        <f t="shared" si="2"/>
        <v>0</v>
      </c>
      <c r="I13" s="16">
        <v>0.05</v>
      </c>
    </row>
    <row r="14" spans="1:9" ht="51" customHeight="1">
      <c r="A14" s="2">
        <v>10</v>
      </c>
      <c r="B14" s="34" t="s">
        <v>35</v>
      </c>
      <c r="C14" s="2" t="s">
        <v>11</v>
      </c>
      <c r="D14" s="2">
        <v>190</v>
      </c>
      <c r="E14" s="14"/>
      <c r="F14" s="15">
        <f t="shared" si="0"/>
        <v>0</v>
      </c>
      <c r="G14" s="15">
        <f t="shared" si="1"/>
        <v>0</v>
      </c>
      <c r="H14" s="15">
        <f t="shared" si="2"/>
        <v>0</v>
      </c>
      <c r="I14" s="16">
        <v>0.05</v>
      </c>
    </row>
    <row r="15" spans="1:9" ht="42.75" customHeight="1">
      <c r="A15" s="2">
        <v>11</v>
      </c>
      <c r="B15" s="6" t="s">
        <v>43</v>
      </c>
      <c r="C15" s="2" t="s">
        <v>11</v>
      </c>
      <c r="D15" s="2">
        <v>10</v>
      </c>
      <c r="E15" s="14"/>
      <c r="F15" s="15">
        <f t="shared" si="0"/>
        <v>0</v>
      </c>
      <c r="G15" s="15">
        <f t="shared" si="1"/>
        <v>0</v>
      </c>
      <c r="H15" s="15">
        <f t="shared" si="2"/>
        <v>0</v>
      </c>
      <c r="I15" s="16">
        <v>0.05</v>
      </c>
    </row>
    <row r="16" spans="1:9" ht="51.75" customHeight="1">
      <c r="A16" s="2">
        <v>12</v>
      </c>
      <c r="B16" s="33" t="s">
        <v>44</v>
      </c>
      <c r="C16" s="2" t="s">
        <v>11</v>
      </c>
      <c r="D16" s="2">
        <v>60</v>
      </c>
      <c r="E16" s="14"/>
      <c r="F16" s="15">
        <f t="shared" si="0"/>
        <v>0</v>
      </c>
      <c r="G16" s="15">
        <f t="shared" si="1"/>
        <v>0</v>
      </c>
      <c r="H16" s="15">
        <f t="shared" si="2"/>
        <v>0</v>
      </c>
      <c r="I16" s="16">
        <v>0.05</v>
      </c>
    </row>
    <row r="17" spans="1:10" ht="56.25" customHeight="1">
      <c r="A17" s="2">
        <v>13</v>
      </c>
      <c r="B17" s="33" t="s">
        <v>45</v>
      </c>
      <c r="C17" s="2" t="s">
        <v>11</v>
      </c>
      <c r="D17" s="2">
        <v>20</v>
      </c>
      <c r="E17" s="14"/>
      <c r="F17" s="15">
        <f t="shared" si="0"/>
        <v>0</v>
      </c>
      <c r="G17" s="15">
        <f t="shared" si="1"/>
        <v>0</v>
      </c>
      <c r="H17" s="15">
        <f t="shared" si="2"/>
        <v>0</v>
      </c>
      <c r="I17" s="16">
        <v>0.05</v>
      </c>
    </row>
    <row r="18" spans="1:10" ht="75" customHeight="1">
      <c r="A18" s="2">
        <v>14</v>
      </c>
      <c r="B18" s="6" t="s">
        <v>46</v>
      </c>
      <c r="C18" s="2" t="s">
        <v>11</v>
      </c>
      <c r="D18" s="2">
        <v>20</v>
      </c>
      <c r="E18" s="14"/>
      <c r="F18" s="15">
        <f t="shared" si="0"/>
        <v>0</v>
      </c>
      <c r="G18" s="15">
        <f t="shared" si="1"/>
        <v>0</v>
      </c>
      <c r="H18" s="15">
        <f t="shared" si="2"/>
        <v>0</v>
      </c>
      <c r="I18" s="16">
        <v>0.05</v>
      </c>
    </row>
    <row r="19" spans="1:10" ht="63" customHeight="1">
      <c r="A19" s="2">
        <v>15</v>
      </c>
      <c r="B19" s="35" t="s">
        <v>49</v>
      </c>
      <c r="C19" s="2" t="s">
        <v>11</v>
      </c>
      <c r="D19" s="2">
        <v>30</v>
      </c>
      <c r="E19" s="14"/>
      <c r="F19" s="15">
        <f t="shared" si="0"/>
        <v>0</v>
      </c>
      <c r="G19" s="15">
        <f t="shared" si="1"/>
        <v>0</v>
      </c>
      <c r="H19" s="15">
        <f t="shared" si="2"/>
        <v>0</v>
      </c>
      <c r="I19" s="16">
        <v>0.05</v>
      </c>
    </row>
    <row r="20" spans="1:10" ht="35.25" customHeight="1">
      <c r="A20" s="2">
        <v>16</v>
      </c>
      <c r="B20" s="32" t="s">
        <v>47</v>
      </c>
      <c r="C20" s="2" t="s">
        <v>11</v>
      </c>
      <c r="D20" s="2">
        <v>50</v>
      </c>
      <c r="E20" s="14"/>
      <c r="F20" s="15">
        <f t="shared" si="0"/>
        <v>0</v>
      </c>
      <c r="G20" s="15">
        <f t="shared" si="1"/>
        <v>0</v>
      </c>
      <c r="H20" s="15">
        <f t="shared" si="2"/>
        <v>0</v>
      </c>
      <c r="I20" s="16">
        <v>0.05</v>
      </c>
    </row>
    <row r="21" spans="1:10" ht="36" customHeight="1">
      <c r="A21" s="2">
        <v>17</v>
      </c>
      <c r="B21" s="33" t="s">
        <v>48</v>
      </c>
      <c r="C21" s="30" t="s">
        <v>11</v>
      </c>
      <c r="D21" s="2">
        <v>190</v>
      </c>
      <c r="E21" s="14"/>
      <c r="F21" s="15">
        <f t="shared" si="0"/>
        <v>0</v>
      </c>
      <c r="G21" s="15">
        <f t="shared" si="1"/>
        <v>0</v>
      </c>
      <c r="H21" s="15">
        <f t="shared" si="2"/>
        <v>0</v>
      </c>
      <c r="I21" s="16">
        <v>0.05</v>
      </c>
    </row>
    <row r="22" spans="1:10" ht="35.25" customHeight="1">
      <c r="A22" s="2">
        <v>18</v>
      </c>
      <c r="B22" s="32" t="s">
        <v>50</v>
      </c>
      <c r="C22" s="8" t="s">
        <v>11</v>
      </c>
      <c r="D22" s="2">
        <v>80</v>
      </c>
      <c r="E22" s="14"/>
      <c r="F22" s="15">
        <f t="shared" si="0"/>
        <v>0</v>
      </c>
      <c r="G22" s="15">
        <f t="shared" si="1"/>
        <v>0</v>
      </c>
      <c r="H22" s="15">
        <f t="shared" si="2"/>
        <v>0</v>
      </c>
      <c r="I22" s="16">
        <v>0.05</v>
      </c>
    </row>
    <row r="23" spans="1:10" ht="21.75" customHeight="1">
      <c r="A23" s="2"/>
      <c r="B23" s="17" t="s">
        <v>13</v>
      </c>
      <c r="C23" s="2" t="s">
        <v>12</v>
      </c>
      <c r="D23" s="2"/>
      <c r="E23" s="14"/>
      <c r="F23" s="18">
        <f>SUM(F5:F22)</f>
        <v>0</v>
      </c>
      <c r="G23" s="18"/>
      <c r="H23" s="18">
        <f>SUM(H5:H22)</f>
        <v>0</v>
      </c>
      <c r="I23" s="19"/>
    </row>
    <row r="24" spans="1:10" ht="14.25" customHeight="1"/>
    <row r="25" spans="1:10" ht="14.25" customHeight="1"/>
    <row r="26" spans="1:10" ht="14.25" customHeight="1"/>
    <row r="27" spans="1:10" ht="14.25" customHeight="1"/>
    <row r="28" spans="1:10" s="39" customFormat="1" ht="17.25" customHeight="1">
      <c r="A28" s="36"/>
      <c r="B28" s="37" t="s">
        <v>18</v>
      </c>
      <c r="C28" s="37"/>
      <c r="D28" s="37"/>
      <c r="E28" s="37"/>
      <c r="F28" s="37"/>
      <c r="G28" s="37"/>
      <c r="H28" s="37"/>
      <c r="I28" s="37"/>
      <c r="J28" s="38"/>
    </row>
    <row r="29" spans="1:10" s="39" customFormat="1" ht="19.5" customHeight="1">
      <c r="A29" s="36"/>
      <c r="B29" s="40" t="s">
        <v>19</v>
      </c>
      <c r="C29" s="40"/>
      <c r="D29" s="40"/>
      <c r="E29" s="40"/>
      <c r="F29" s="40"/>
      <c r="G29" s="40"/>
      <c r="H29" s="40"/>
      <c r="I29" s="38"/>
      <c r="J29" s="38"/>
    </row>
    <row r="30" spans="1:10" s="39" customFormat="1" ht="4.5" customHeight="1">
      <c r="A30" s="36"/>
      <c r="B30" s="38"/>
      <c r="C30" s="36"/>
      <c r="D30" s="36"/>
      <c r="E30" s="38"/>
      <c r="F30" s="38"/>
      <c r="G30" s="38"/>
      <c r="H30" s="38"/>
      <c r="I30" s="38"/>
      <c r="J30" s="38"/>
    </row>
    <row r="31" spans="1:10" s="39" customFormat="1" ht="18" customHeight="1">
      <c r="A31" s="36"/>
      <c r="B31" s="38" t="s">
        <v>20</v>
      </c>
      <c r="C31" s="36"/>
      <c r="D31" s="36"/>
      <c r="E31" s="38"/>
      <c r="F31" s="38"/>
      <c r="G31" s="38"/>
      <c r="H31" s="38"/>
      <c r="I31" s="38"/>
      <c r="J31" s="38"/>
    </row>
    <row r="32" spans="1:10" s="39" customFormat="1" ht="21" customHeight="1">
      <c r="A32" s="36"/>
      <c r="B32" s="37" t="s">
        <v>19</v>
      </c>
      <c r="C32" s="37"/>
      <c r="D32" s="37"/>
      <c r="E32" s="37"/>
      <c r="F32" s="37"/>
      <c r="G32" s="37"/>
      <c r="H32" s="37"/>
    </row>
    <row r="33" spans="1:10" s="39" customFormat="1" ht="3" customHeight="1">
      <c r="A33" s="36"/>
      <c r="B33" s="38"/>
      <c r="C33" s="36"/>
      <c r="D33" s="36"/>
      <c r="E33" s="38"/>
      <c r="F33" s="38"/>
      <c r="G33" s="38"/>
      <c r="H33" s="38"/>
      <c r="I33" s="38"/>
      <c r="J33" s="38"/>
    </row>
    <row r="34" spans="1:10" s="39" customFormat="1" ht="15">
      <c r="A34" s="36"/>
      <c r="B34" s="37" t="s">
        <v>21</v>
      </c>
      <c r="C34" s="37"/>
      <c r="D34" s="37"/>
      <c r="E34" s="37"/>
      <c r="F34" s="37"/>
      <c r="G34" s="37"/>
      <c r="H34" s="38"/>
      <c r="I34" s="38"/>
      <c r="J34" s="38"/>
    </row>
    <row r="35" spans="1:10" s="39" customFormat="1" ht="16.5" customHeight="1">
      <c r="A35" s="36"/>
      <c r="B35" s="40" t="s">
        <v>22</v>
      </c>
      <c r="C35" s="40"/>
      <c r="D35" s="40"/>
      <c r="E35" s="40"/>
      <c r="F35" s="40"/>
      <c r="G35" s="40"/>
      <c r="H35" s="40"/>
      <c r="I35" s="38"/>
      <c r="J35" s="38"/>
    </row>
    <row r="36" spans="1:10" s="39" customFormat="1" ht="16.5" customHeight="1">
      <c r="A36" s="36"/>
      <c r="B36" s="41"/>
      <c r="C36" s="41"/>
      <c r="D36" s="41"/>
      <c r="E36" s="41"/>
      <c r="F36" s="41"/>
      <c r="G36" s="41"/>
      <c r="H36" s="41"/>
      <c r="I36" s="38"/>
      <c r="J36" s="38"/>
    </row>
    <row r="37" spans="1:10" s="39" customFormat="1" ht="16.5" customHeight="1">
      <c r="A37" s="36"/>
      <c r="B37" s="41"/>
      <c r="C37" s="41"/>
      <c r="D37" s="41"/>
      <c r="E37" s="41"/>
      <c r="F37" s="41"/>
      <c r="G37" s="41"/>
      <c r="H37" s="41"/>
      <c r="I37" s="38"/>
      <c r="J37" s="38"/>
    </row>
    <row r="38" spans="1:10" s="39" customFormat="1" ht="16.5" customHeight="1">
      <c r="A38" s="36"/>
      <c r="B38" s="41"/>
      <c r="C38" s="41"/>
      <c r="D38" s="41"/>
      <c r="E38" s="41"/>
      <c r="F38" s="41"/>
      <c r="G38" s="41"/>
      <c r="H38" s="41"/>
      <c r="I38" s="38"/>
      <c r="J38" s="38"/>
    </row>
    <row r="39" spans="1:10" s="39" customFormat="1" ht="16.5" customHeight="1">
      <c r="A39" s="36"/>
      <c r="B39" s="41"/>
      <c r="C39" s="41"/>
      <c r="D39" s="41"/>
      <c r="E39" s="41"/>
      <c r="F39" s="41"/>
      <c r="G39" s="41"/>
      <c r="H39" s="41"/>
      <c r="I39" s="38"/>
      <c r="J39" s="38"/>
    </row>
    <row r="40" spans="1:10" ht="15.75" customHeight="1">
      <c r="A40" s="9"/>
      <c r="B40" s="11"/>
      <c r="C40" s="9"/>
      <c r="D40" s="9"/>
      <c r="E40" s="11"/>
      <c r="F40" s="11"/>
      <c r="G40" s="11"/>
      <c r="H40" s="11"/>
      <c r="I40" s="11"/>
      <c r="J40" s="11"/>
    </row>
    <row r="41" spans="1:10" ht="20.25" customHeight="1">
      <c r="A41" s="9"/>
      <c r="B41" s="11" t="s">
        <v>23</v>
      </c>
      <c r="C41" s="9"/>
      <c r="D41" s="9"/>
      <c r="E41" s="11"/>
      <c r="F41" s="11"/>
      <c r="G41" s="11" t="s">
        <v>51</v>
      </c>
      <c r="H41" s="11"/>
      <c r="I41" s="11"/>
      <c r="J41" s="11"/>
    </row>
    <row r="42" spans="1:10">
      <c r="A42" s="9"/>
      <c r="B42" s="11" t="s">
        <v>24</v>
      </c>
      <c r="C42" s="9"/>
      <c r="D42" s="9"/>
      <c r="E42" s="11"/>
      <c r="F42" s="11"/>
      <c r="G42" s="11" t="s">
        <v>25</v>
      </c>
      <c r="H42" s="11"/>
      <c r="I42" s="11"/>
      <c r="J42" s="11"/>
    </row>
  </sheetData>
  <mergeCells count="8">
    <mergeCell ref="B32:H32"/>
    <mergeCell ref="B34:G34"/>
    <mergeCell ref="B35:H35"/>
    <mergeCell ref="B1:H1"/>
    <mergeCell ref="B2:H2"/>
    <mergeCell ref="A3:I3"/>
    <mergeCell ref="B28:I28"/>
    <mergeCell ref="B29:H29"/>
  </mergeCells>
  <pageMargins left="0" right="0" top="0" bottom="0" header="0.19685039370078741" footer="0.19685039370078741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CZĘŚĆ I</vt:lpstr>
      <vt:lpstr>CZĘŚC 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Renata Szeluga</cp:lastModifiedBy>
  <cp:lastPrinted>2025-11-26T11:30:26Z</cp:lastPrinted>
  <dcterms:created xsi:type="dcterms:W3CDTF">2015-06-05T18:19:34Z</dcterms:created>
  <dcterms:modified xsi:type="dcterms:W3CDTF">2025-11-26T11:32:47Z</dcterms:modified>
</cp:coreProperties>
</file>